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9366E88F-B45E-E940-B79A-7F7E808C177B}" xr6:coauthVersionLast="47" xr6:coauthVersionMax="47" xr10:uidLastSave="{00000000-0000-0000-0000-000000000000}"/>
  <bookViews>
    <workbookView xWindow="0" yWindow="500" windowWidth="19420" windowHeight="1102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5" i="2"/>
  <c r="S15" i="2"/>
  <c r="R17" i="1"/>
  <c r="S15" i="1"/>
  <c r="R15" i="1"/>
  <c r="P4" i="2"/>
  <c r="Q4" i="2"/>
  <c r="P5" i="2"/>
  <c r="Q5" i="2"/>
  <c r="P6" i="2"/>
  <c r="Q6" i="2"/>
  <c r="P7" i="2"/>
  <c r="P15" i="2" s="1"/>
  <c r="Q7" i="2"/>
  <c r="Q15" i="2" s="1"/>
  <c r="P8" i="2"/>
  <c r="Q8" i="2"/>
  <c r="P9" i="2"/>
  <c r="Q9" i="2"/>
  <c r="P10" i="2"/>
  <c r="Q10" i="2"/>
  <c r="P11" i="2"/>
  <c r="Q11" i="2"/>
  <c r="P12" i="2"/>
  <c r="Q12" i="2"/>
  <c r="P13" i="2"/>
  <c r="Q13" i="2"/>
  <c r="P17" i="1"/>
  <c r="Q15" i="1"/>
  <c r="P15" i="1"/>
  <c r="N4" i="2"/>
  <c r="O4" i="2"/>
  <c r="N5" i="2"/>
  <c r="O5" i="2"/>
  <c r="N6" i="2"/>
  <c r="O6" i="2"/>
  <c r="N7" i="2"/>
  <c r="N15" i="2" s="1"/>
  <c r="O7" i="2"/>
  <c r="O15" i="2" s="1"/>
  <c r="N8" i="2"/>
  <c r="O8" i="2"/>
  <c r="N9" i="2"/>
  <c r="O9" i="2"/>
  <c r="N10" i="2"/>
  <c r="O10" i="2"/>
  <c r="N11" i="2"/>
  <c r="O11" i="2"/>
  <c r="N12" i="2"/>
  <c r="O12" i="2"/>
  <c r="N13" i="2"/>
  <c r="O13" i="2"/>
  <c r="O15" i="1"/>
  <c r="N15" i="1"/>
  <c r="N17" i="1" s="1"/>
  <c r="L4" i="2"/>
  <c r="M4" i="2"/>
  <c r="L5" i="2"/>
  <c r="M5" i="2"/>
  <c r="L6" i="2"/>
  <c r="M6" i="2"/>
  <c r="L7" i="2"/>
  <c r="M7" i="2"/>
  <c r="M15" i="2" s="1"/>
  <c r="L8" i="2"/>
  <c r="M8" i="2"/>
  <c r="L9" i="2"/>
  <c r="M9" i="2"/>
  <c r="L10" i="2"/>
  <c r="M10" i="2"/>
  <c r="L11" i="2"/>
  <c r="M11" i="2"/>
  <c r="L12" i="2"/>
  <c r="M12" i="2"/>
  <c r="L13" i="2"/>
  <c r="M13" i="2"/>
  <c r="L15" i="2"/>
  <c r="M15" i="1"/>
  <c r="L15" i="1"/>
  <c r="L17" i="1" s="1"/>
  <c r="J4" i="2"/>
  <c r="K4" i="2"/>
  <c r="J5" i="2"/>
  <c r="K5" i="2"/>
  <c r="J6" i="2"/>
  <c r="K6" i="2"/>
  <c r="J7" i="2"/>
  <c r="J15" i="2" s="1"/>
  <c r="K7" i="2"/>
  <c r="K15" i="2" s="1"/>
  <c r="J8" i="2"/>
  <c r="K8" i="2"/>
  <c r="J9" i="2"/>
  <c r="K9" i="2"/>
  <c r="J10" i="2"/>
  <c r="K10" i="2"/>
  <c r="J11" i="2"/>
  <c r="K11" i="2"/>
  <c r="J12" i="2"/>
  <c r="K12" i="2"/>
  <c r="J13" i="2"/>
  <c r="K13" i="2"/>
  <c r="J17" i="1"/>
  <c r="K15" i="1"/>
  <c r="J15" i="1"/>
  <c r="H4" i="2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<sst xmlns="http://schemas.openxmlformats.org/spreadsheetml/2006/main" count="95" uniqueCount="23">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</sst>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/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3537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>
        <v>405</v>
      </c>
      <c r="K4" s="19">
        <v>0</v>
      </c>
      <c r="L4" s="10">
        <v>392</v>
      </c>
      <c r="M4" s="11">
        <v>0</v>
      </c>
      <c r="N4" s="10">
        <v>642</v>
      </c>
      <c r="O4" s="13">
        <v>0</v>
      </c>
      <c r="P4" s="10">
        <v>451</v>
      </c>
      <c r="Q4" s="9">
        <v>0</v>
      </c>
      <c r="R4" s="13">
        <v>1009</v>
      </c>
      <c r="S4" s="13">
        <v>0</v>
      </c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38445</v>
      </c>
      <c r="C5" s="9">
        <f>Q5+M5+O5+K5+G5+E5+I5+W5+AA5+S5+U5+Y5</f>
        <v>4317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>
        <v>4852</v>
      </c>
      <c r="K5" s="12">
        <v>483</v>
      </c>
      <c r="L5" s="10">
        <v>6698</v>
      </c>
      <c r="M5" s="11">
        <v>477</v>
      </c>
      <c r="N5" s="10">
        <v>7515</v>
      </c>
      <c r="O5" s="11">
        <v>859</v>
      </c>
      <c r="P5" s="10">
        <v>4912</v>
      </c>
      <c r="Q5" s="10">
        <v>641</v>
      </c>
      <c r="R5" s="12">
        <v>7693</v>
      </c>
      <c r="S5" s="12">
        <v>1078</v>
      </c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36585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>
        <v>0</v>
      </c>
      <c r="K6" s="12">
        <v>4655</v>
      </c>
      <c r="L6" s="11">
        <v>0</v>
      </c>
      <c r="M6" s="10">
        <v>6414</v>
      </c>
      <c r="N6" s="13">
        <v>0</v>
      </c>
      <c r="O6" s="10">
        <v>6982</v>
      </c>
      <c r="P6" s="9">
        <v>0</v>
      </c>
      <c r="Q6" s="10">
        <v>4433</v>
      </c>
      <c r="R6" s="19">
        <v>0</v>
      </c>
      <c r="S6" s="12">
        <v>7502</v>
      </c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>
        <v>0</v>
      </c>
      <c r="O7" s="11">
        <v>0</v>
      </c>
      <c r="P7" s="9">
        <v>0</v>
      </c>
      <c r="Q7" s="9">
        <v>0</v>
      </c>
      <c r="R7" s="19">
        <v>0</v>
      </c>
      <c r="S7" s="19">
        <v>0</v>
      </c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476</v>
      </c>
      <c r="C8" s="9">
        <f t="shared" si="0"/>
        <v>5321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>
        <v>0</v>
      </c>
      <c r="K8" s="12">
        <v>548</v>
      </c>
      <c r="L8" s="11">
        <v>74</v>
      </c>
      <c r="M8" s="10">
        <v>1030</v>
      </c>
      <c r="N8" s="13">
        <v>29</v>
      </c>
      <c r="O8" s="14">
        <v>1012</v>
      </c>
      <c r="P8" s="10">
        <v>166</v>
      </c>
      <c r="Q8" s="10">
        <v>806</v>
      </c>
      <c r="R8" s="13">
        <v>67</v>
      </c>
      <c r="S8" s="13">
        <v>831</v>
      </c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35662</v>
      </c>
      <c r="C9" s="9">
        <f t="shared" si="0"/>
        <v>1571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>
        <v>4197</v>
      </c>
      <c r="K9" s="12">
        <v>143</v>
      </c>
      <c r="L9" s="10">
        <v>4442</v>
      </c>
      <c r="M9" s="11">
        <v>182</v>
      </c>
      <c r="N9" s="10">
        <v>4165</v>
      </c>
      <c r="O9" s="11">
        <v>220</v>
      </c>
      <c r="P9" s="10">
        <v>6827</v>
      </c>
      <c r="Q9" s="10">
        <v>506</v>
      </c>
      <c r="R9" s="12">
        <v>4532</v>
      </c>
      <c r="S9" s="13">
        <v>188</v>
      </c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6</v>
      </c>
      <c r="C10" s="9">
        <f t="shared" si="0"/>
        <v>35428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>
        <v>0</v>
      </c>
      <c r="K10" s="12">
        <v>4218</v>
      </c>
      <c r="L10" s="11">
        <v>1</v>
      </c>
      <c r="M10" s="10">
        <v>3779</v>
      </c>
      <c r="N10" s="11">
        <v>0</v>
      </c>
      <c r="O10" s="10">
        <v>3880</v>
      </c>
      <c r="P10" s="11">
        <v>0</v>
      </c>
      <c r="Q10" s="10">
        <v>7371</v>
      </c>
      <c r="R10" s="13">
        <v>1</v>
      </c>
      <c r="S10" s="12">
        <v>4565</v>
      </c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25935</v>
      </c>
      <c r="C11" s="9">
        <f t="shared" si="0"/>
        <v>15340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>
        <v>3731</v>
      </c>
      <c r="K11" s="12">
        <v>2325</v>
      </c>
      <c r="L11" s="10">
        <v>2357</v>
      </c>
      <c r="M11" s="10">
        <v>1961</v>
      </c>
      <c r="N11" s="10">
        <v>2299</v>
      </c>
      <c r="O11" s="10">
        <v>1131</v>
      </c>
      <c r="P11" s="10">
        <v>2618</v>
      </c>
      <c r="Q11" s="10">
        <v>973</v>
      </c>
      <c r="R11" s="12">
        <v>1552</v>
      </c>
      <c r="S11" s="12">
        <v>1355</v>
      </c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17323</v>
      </c>
      <c r="C12" s="9">
        <f t="shared" si="0"/>
        <v>25470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>
        <v>2569</v>
      </c>
      <c r="K12" s="12">
        <v>3912</v>
      </c>
      <c r="L12" s="10">
        <v>2180</v>
      </c>
      <c r="M12" s="10">
        <v>2513</v>
      </c>
      <c r="N12" s="10">
        <v>1360</v>
      </c>
      <c r="O12" s="10">
        <v>2121</v>
      </c>
      <c r="P12" s="10">
        <v>1334</v>
      </c>
      <c r="Q12" s="10">
        <v>1754</v>
      </c>
      <c r="R12" s="12">
        <v>1575</v>
      </c>
      <c r="S12" s="12">
        <v>935</v>
      </c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2800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>
        <v>577</v>
      </c>
      <c r="K13" s="19">
        <v>0</v>
      </c>
      <c r="L13" s="11">
        <v>241</v>
      </c>
      <c r="M13" s="11">
        <v>0</v>
      </c>
      <c r="N13" s="10">
        <v>197</v>
      </c>
      <c r="O13" s="13">
        <v>0</v>
      </c>
      <c r="P13" s="10">
        <v>159</v>
      </c>
      <c r="Q13" s="9">
        <v>0</v>
      </c>
      <c r="R13" s="19">
        <v>81</v>
      </c>
      <c r="S13" s="19">
        <v>0</v>
      </c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124184</v>
      </c>
      <c r="C15" s="9">
        <f>Q15+M15+O15+K15+G15+E15+I15+W15+Y15+AA15+S15+U15</f>
        <v>124032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>
        <f t="shared" ref="J15:K15" si="4">SUM(J4:J13)</f>
        <v>16331</v>
      </c>
      <c r="K15" s="9">
        <f t="shared" si="4"/>
        <v>16284</v>
      </c>
      <c r="L15" s="9">
        <f t="shared" ref="L15:S15" si="5">SUM(L4:L13)</f>
        <v>16385</v>
      </c>
      <c r="M15" s="9">
        <f t="shared" si="5"/>
        <v>16356</v>
      </c>
      <c r="N15" s="9">
        <f t="shared" si="5"/>
        <v>16207</v>
      </c>
      <c r="O15" s="9">
        <f t="shared" si="5"/>
        <v>16205</v>
      </c>
      <c r="P15" s="9">
        <f t="shared" si="5"/>
        <v>16467</v>
      </c>
      <c r="Q15" s="9">
        <f t="shared" si="5"/>
        <v>16484</v>
      </c>
      <c r="R15" s="9">
        <f t="shared" si="5"/>
        <v>16510</v>
      </c>
      <c r="S15" s="9">
        <f t="shared" si="5"/>
        <v>16454</v>
      </c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248216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>
        <f>J15+K15</f>
        <v>32615</v>
      </c>
      <c r="K17" s="21"/>
      <c r="L17" s="21">
        <f>L15+M15</f>
        <v>32741</v>
      </c>
      <c r="M17" s="21"/>
      <c r="N17" s="21">
        <f>N15+O15</f>
        <v>32412</v>
      </c>
      <c r="O17" s="21"/>
      <c r="P17" s="21">
        <f>P15+Q15</f>
        <v>32951</v>
      </c>
      <c r="Q17" s="21"/>
      <c r="R17" s="21">
        <f>R15+S15</f>
        <v>32964</v>
      </c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7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/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2.8481930039296527E-2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>
        <f>'MCAC Monthly Total'!J4/'MCAC Monthly Total'!J15</f>
        <v>2.479946114751087E-2</v>
      </c>
      <c r="K4" s="17">
        <f>'MCAC Monthly Total'!K4/'MCAC Monthly Total'!K15</f>
        <v>0</v>
      </c>
      <c r="L4" s="17">
        <f>'MCAC Monthly Total'!L4/'MCAC Monthly Total'!L15</f>
        <v>2.3924321025328044E-2</v>
      </c>
      <c r="M4" s="17">
        <f>'MCAC Monthly Total'!M4/'MCAC Monthly Total'!M15</f>
        <v>0</v>
      </c>
      <c r="N4" s="17">
        <f>'MCAC Monthly Total'!N4/'MCAC Monthly Total'!N15</f>
        <v>3.9612513111618439E-2</v>
      </c>
      <c r="O4" s="17">
        <f>'MCAC Monthly Total'!O4/'MCAC Monthly Total'!O15</f>
        <v>0</v>
      </c>
      <c r="P4" s="17">
        <f>'MCAC Monthly Total'!P4/'MCAC Monthly Total'!P15</f>
        <v>2.7388109552438211E-2</v>
      </c>
      <c r="Q4" s="17">
        <f>'MCAC Monthly Total'!Q4/'MCAC Monthly Total'!Q15</f>
        <v>0</v>
      </c>
      <c r="R4" s="17">
        <f>'MCAC Monthly Total'!R4/'MCAC Monthly Total'!R15</f>
        <v>6.1114476075105999E-2</v>
      </c>
      <c r="S4" s="17">
        <f>'MCAC Monthly Total'!S4/'MCAC Monthly Total'!S15</f>
        <v>0</v>
      </c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0.30958094440507633</v>
      </c>
      <c r="C5" s="17">
        <f>'MCAC Monthly Total'!C5/'MCAC Monthly Total'!C15</f>
        <v>3.4805534055727554E-2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>
        <f>'MCAC Monthly Total'!J5/'MCAC Monthly Total'!J15</f>
        <v>0.29710366787092035</v>
      </c>
      <c r="K5" s="17">
        <f>'MCAC Monthly Total'!K5/'MCAC Monthly Total'!K15</f>
        <v>2.9661016949152543E-2</v>
      </c>
      <c r="L5" s="17">
        <f>'MCAC Monthly Total'!L5/'MCAC Monthly Total'!L15</f>
        <v>0.40878852609093685</v>
      </c>
      <c r="M5" s="17">
        <f>'MCAC Monthly Total'!M5/'MCAC Monthly Total'!M15</f>
        <v>2.9163609684519441E-2</v>
      </c>
      <c r="N5" s="17">
        <f>'MCAC Monthly Total'!N5/'MCAC Monthly Total'!N15</f>
        <v>0.46368852964768309</v>
      </c>
      <c r="O5" s="17">
        <f>'MCAC Monthly Total'!O5/'MCAC Monthly Total'!O15</f>
        <v>5.3008330762110457E-2</v>
      </c>
      <c r="P5" s="17">
        <f>'MCAC Monthly Total'!P5/'MCAC Monthly Total'!P15</f>
        <v>0.29829355681059089</v>
      </c>
      <c r="Q5" s="17">
        <f>'MCAC Monthly Total'!Q5/'MCAC Monthly Total'!Q15</f>
        <v>3.8886192671681634E-2</v>
      </c>
      <c r="R5" s="17">
        <f>'MCAC Monthly Total'!R5/'MCAC Monthly Total'!R15</f>
        <v>0.46596002422774074</v>
      </c>
      <c r="S5" s="17">
        <f>'MCAC Monthly Total'!S5/'MCAC Monthly Total'!S15</f>
        <v>6.5515983955269239E-2</v>
      </c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0.29496420278637769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>
        <f>'MCAC Monthly Total'!J6/'MCAC Monthly Total'!J15</f>
        <v>0</v>
      </c>
      <c r="K6" s="17">
        <f>'MCAC Monthly Total'!K6/'MCAC Monthly Total'!K15</f>
        <v>0.28586342422009337</v>
      </c>
      <c r="L6" s="17">
        <f>'MCAC Monthly Total'!L6/'MCAC Monthly Total'!L15</f>
        <v>0</v>
      </c>
      <c r="M6" s="17">
        <f>'MCAC Monthly Total'!M6/'MCAC Monthly Total'!M15</f>
        <v>0.39214966984592808</v>
      </c>
      <c r="N6" s="17">
        <f>'MCAC Monthly Total'!N6/'MCAC Monthly Total'!N15</f>
        <v>0</v>
      </c>
      <c r="O6" s="17">
        <f>'MCAC Monthly Total'!O6/'MCAC Monthly Total'!O15</f>
        <v>0.43085467448318421</v>
      </c>
      <c r="P6" s="17">
        <f>'MCAC Monthly Total'!P6/'MCAC Monthly Total'!P15</f>
        <v>0</v>
      </c>
      <c r="Q6" s="17">
        <f>'MCAC Monthly Total'!Q6/'MCAC Monthly Total'!Q15</f>
        <v>0.26892744479495267</v>
      </c>
      <c r="R6" s="17">
        <f>'MCAC Monthly Total'!R6/'MCAC Monthly Total'!R15</f>
        <v>0</v>
      </c>
      <c r="S6" s="17">
        <f>'MCAC Monthly Total'!S6/'MCAC Monthly Total'!S15</f>
        <v>0.455937765892792</v>
      </c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>
        <f>'MCAC Monthly Total'!N7/'MCAC Monthly Total'!N15</f>
        <v>0</v>
      </c>
      <c r="O7" s="17">
        <f>'MCAC Monthly Total'!O7/'MCAC Monthly Total'!O15</f>
        <v>0</v>
      </c>
      <c r="P7" s="17">
        <f>'MCAC Monthly Total'!P7/'MCAC Monthly Total'!P15</f>
        <v>0</v>
      </c>
      <c r="Q7" s="17">
        <f>'MCAC Monthly Total'!Q7/'MCAC Monthly Total'!Q15</f>
        <v>0</v>
      </c>
      <c r="R7" s="17">
        <f>'MCAC Monthly Total'!R7/'MCAC Monthly Total'!R15</f>
        <v>0</v>
      </c>
      <c r="S7" s="17">
        <f>'MCAC Monthly Total'!S7/'MCAC Monthly Total'!S15</f>
        <v>0</v>
      </c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3.8330219674032081E-3</v>
      </c>
      <c r="C8" s="17">
        <f>'MCAC Monthly Total'!C8/'MCAC Monthly Total'!C15</f>
        <v>4.2900219298245612E-2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>
        <f>'MCAC Monthly Total'!J8/'MCAC Monthly Total'!J15</f>
        <v>0</v>
      </c>
      <c r="K8" s="17">
        <f>'MCAC Monthly Total'!K8/'MCAC Monthly Total'!K15</f>
        <v>3.3652665192827315E-2</v>
      </c>
      <c r="L8" s="17">
        <f>'MCAC Monthly Total'!L8/'MCAC Monthly Total'!L15</f>
        <v>4.5163259078425388E-3</v>
      </c>
      <c r="M8" s="17">
        <f>'MCAC Monthly Total'!M8/'MCAC Monthly Total'!M15</f>
        <v>6.2973832232819757E-2</v>
      </c>
      <c r="N8" s="17">
        <f>'MCAC Monthly Total'!N8/'MCAC Monthly Total'!N15</f>
        <v>1.7893502807428889E-3</v>
      </c>
      <c r="O8" s="17">
        <f>'MCAC Monthly Total'!O8/'MCAC Monthly Total'!O15</f>
        <v>6.2449861153964822E-2</v>
      </c>
      <c r="P8" s="17">
        <f>'MCAC Monthly Total'!P8/'MCAC Monthly Total'!P15</f>
        <v>1.0080767595797655E-2</v>
      </c>
      <c r="Q8" s="17">
        <f>'MCAC Monthly Total'!Q8/'MCAC Monthly Total'!Q15</f>
        <v>4.8895899053627762E-2</v>
      </c>
      <c r="R8" s="17">
        <f>'MCAC Monthly Total'!R8/'MCAC Monthly Total'!R15</f>
        <v>4.0581465778316171E-3</v>
      </c>
      <c r="S8" s="17">
        <f>'MCAC Monthly Total'!S8/'MCAC Monthly Total'!S15</f>
        <v>5.0504436611158381E-2</v>
      </c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0.28717065000322101</v>
      </c>
      <c r="C9" s="17">
        <f>'MCAC Monthly Total'!C9/'MCAC Monthly Total'!C15</f>
        <v>1.2666086171310629E-2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>
        <f>'MCAC Monthly Total'!J9/'MCAC Monthly Total'!J15</f>
        <v>0.25699589737309414</v>
      </c>
      <c r="K9" s="17">
        <f>'MCAC Monthly Total'!K9/'MCAC Monthly Total'!K15</f>
        <v>8.7816261360845003E-3</v>
      </c>
      <c r="L9" s="17">
        <f>'MCAC Monthly Total'!L9/'MCAC Monthly Total'!L15</f>
        <v>0.27110161733292648</v>
      </c>
      <c r="M9" s="17">
        <f>'MCAC Monthly Total'!M9/'MCAC Monthly Total'!M15</f>
        <v>1.1127415015896307E-2</v>
      </c>
      <c r="N9" s="17">
        <f>'MCAC Monthly Total'!N9/'MCAC Monthly Total'!N15</f>
        <v>0.25698772135497006</v>
      </c>
      <c r="O9" s="17">
        <f>'MCAC Monthly Total'!O9/'MCAC Monthly Total'!O15</f>
        <v>1.3576056772601049E-2</v>
      </c>
      <c r="P9" s="17">
        <f>'MCAC Monthly Total'!P9/'MCAC Monthly Total'!P15</f>
        <v>0.41458674925608796</v>
      </c>
      <c r="Q9" s="17">
        <f>'MCAC Monthly Total'!Q9/'MCAC Monthly Total'!Q15</f>
        <v>3.0696432904634797E-2</v>
      </c>
      <c r="R9" s="17">
        <f>'MCAC Monthly Total'!R9/'MCAC Monthly Total'!R15</f>
        <v>0.27450030284675953</v>
      </c>
      <c r="S9" s="17">
        <f>'MCAC Monthly Total'!S9/'MCAC Monthly Total'!S15</f>
        <v>1.1425793120213929E-2</v>
      </c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4.8315402950460604E-5</v>
      </c>
      <c r="C10" s="17">
        <f>'MCAC Monthly Total'!C10/'MCAC Monthly Total'!C15</f>
        <v>0.28563596491228072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>
        <f>'MCAC Monthly Total'!J10/'MCAC Monthly Total'!J15</f>
        <v>0</v>
      </c>
      <c r="K10" s="17">
        <f>'MCAC Monthly Total'!K10/'MCAC Monthly Total'!K15</f>
        <v>0.25902726602800297</v>
      </c>
      <c r="L10" s="17">
        <f>'MCAC Monthly Total'!L10/'MCAC Monthly Total'!L15</f>
        <v>6.1031431187061336E-5</v>
      </c>
      <c r="M10" s="17">
        <f>'MCAC Monthly Total'!M10/'MCAC Monthly Total'!M15</f>
        <v>0.23104671068720958</v>
      </c>
      <c r="N10" s="17">
        <f>'MCAC Monthly Total'!N10/'MCAC Monthly Total'!N15</f>
        <v>0</v>
      </c>
      <c r="O10" s="17">
        <f>'MCAC Monthly Total'!O10/'MCAC Monthly Total'!O15</f>
        <v>0.23943227398950942</v>
      </c>
      <c r="P10" s="17">
        <f>'MCAC Monthly Total'!P10/'MCAC Monthly Total'!P15</f>
        <v>0</v>
      </c>
      <c r="Q10" s="17">
        <f>'MCAC Monthly Total'!Q10/'MCAC Monthly Total'!Q15</f>
        <v>0.44716088328075709</v>
      </c>
      <c r="R10" s="17">
        <f>'MCAC Monthly Total'!R10/'MCAC Monthly Total'!R15</f>
        <v>6.0569351907934585E-5</v>
      </c>
      <c r="S10" s="17">
        <f>'MCAC Monthly Total'!S10/'MCAC Monthly Total'!S15</f>
        <v>0.27744013613710949</v>
      </c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0.20884332925336596</v>
      </c>
      <c r="C11" s="17">
        <f>'MCAC Monthly Total'!C11/'MCAC Monthly Total'!C15</f>
        <v>0.12367776057791538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>
        <f>'MCAC Monthly Total'!J11/'MCAC Monthly Total'!J15</f>
        <v>0.2284612087441063</v>
      </c>
      <c r="K11" s="17">
        <f>'MCAC Monthly Total'!K11/'MCAC Monthly Total'!K15</f>
        <v>0.14277818717759763</v>
      </c>
      <c r="L11" s="17">
        <f>'MCAC Monthly Total'!L11/'MCAC Monthly Total'!L15</f>
        <v>0.14385108330790358</v>
      </c>
      <c r="M11" s="17">
        <f>'MCAC Monthly Total'!M11/'MCAC Monthly Total'!M15</f>
        <v>0.11989483981413548</v>
      </c>
      <c r="N11" s="17">
        <f>'MCAC Monthly Total'!N11/'MCAC Monthly Total'!N15</f>
        <v>0.141852286049238</v>
      </c>
      <c r="O11" s="17">
        <f>'MCAC Monthly Total'!O11/'MCAC Monthly Total'!O15</f>
        <v>6.9793273680962664E-2</v>
      </c>
      <c r="P11" s="17">
        <f>'MCAC Monthly Total'!P11/'MCAC Monthly Total'!P15</f>
        <v>0.15898463593854376</v>
      </c>
      <c r="Q11" s="17">
        <f>'MCAC Monthly Total'!Q11/'MCAC Monthly Total'!Q15</f>
        <v>5.9026935209900509E-2</v>
      </c>
      <c r="R11" s="17">
        <f>'MCAC Monthly Total'!R11/'MCAC Monthly Total'!R15</f>
        <v>9.4003634161114472E-2</v>
      </c>
      <c r="S11" s="17">
        <f>'MCAC Monthly Total'!S11/'MCAC Monthly Total'!S15</f>
        <v>8.2350796158988701E-2</v>
      </c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0.13949462088513817</v>
      </c>
      <c r="C12" s="17">
        <f>'MCAC Monthly Total'!C12/'MCAC Monthly Total'!C15</f>
        <v>0.20535023219814241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>
        <f>'MCAC Monthly Total'!J12/'MCAC Monthly Total'!J15</f>
        <v>0.15730818688384055</v>
      </c>
      <c r="K12" s="17">
        <f>'MCAC Monthly Total'!K12/'MCAC Monthly Total'!K15</f>
        <v>0.24023581429624172</v>
      </c>
      <c r="L12" s="17">
        <f>'MCAC Monthly Total'!L12/'MCAC Monthly Total'!L15</f>
        <v>0.13304851998779371</v>
      </c>
      <c r="M12" s="17">
        <f>'MCAC Monthly Total'!M12/'MCAC Monthly Total'!M15</f>
        <v>0.15364392271949132</v>
      </c>
      <c r="N12" s="17">
        <f>'MCAC Monthly Total'!N12/'MCAC Monthly Total'!N15</f>
        <v>8.3914357993459615E-2</v>
      </c>
      <c r="O12" s="17">
        <f>'MCAC Monthly Total'!O12/'MCAC Monthly Total'!O15</f>
        <v>0.13088552915766738</v>
      </c>
      <c r="P12" s="17">
        <f>'MCAC Monthly Total'!P12/'MCAC Monthly Total'!P15</f>
        <v>8.1010505860205265E-2</v>
      </c>
      <c r="Q12" s="17">
        <f>'MCAC Monthly Total'!Q12/'MCAC Monthly Total'!Q15</f>
        <v>0.10640621208444552</v>
      </c>
      <c r="R12" s="17">
        <f>'MCAC Monthly Total'!R12/'MCAC Monthly Total'!R15</f>
        <v>9.5396729254996968E-2</v>
      </c>
      <c r="S12" s="17">
        <f>'MCAC Monthly Total'!S12/'MCAC Monthly Total'!S15</f>
        <v>5.6825088124468216E-2</v>
      </c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2.2547188043548282E-2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>
        <f>'MCAC Monthly Total'!J13/'MCAC Monthly Total'!J15</f>
        <v>3.5331577980527828E-2</v>
      </c>
      <c r="K13" s="17">
        <f>'MCAC Monthly Total'!K13/'MCAC Monthly Total'!K15</f>
        <v>0</v>
      </c>
      <c r="L13" s="17">
        <f>'MCAC Monthly Total'!L13/'MCAC Monthly Total'!L15</f>
        <v>1.4708574916081782E-2</v>
      </c>
      <c r="M13" s="17">
        <f>'MCAC Monthly Total'!M13/'MCAC Monthly Total'!M15</f>
        <v>0</v>
      </c>
      <c r="N13" s="17">
        <f>'MCAC Monthly Total'!N13/'MCAC Monthly Total'!N15</f>
        <v>1.2155241562287901E-2</v>
      </c>
      <c r="O13" s="17">
        <f>'MCAC Monthly Total'!O13/'MCAC Monthly Total'!O15</f>
        <v>0</v>
      </c>
      <c r="P13" s="17">
        <f>'MCAC Monthly Total'!P13/'MCAC Monthly Total'!P15</f>
        <v>9.655674986336309E-3</v>
      </c>
      <c r="Q13" s="17">
        <f>'MCAC Monthly Total'!Q13/'MCAC Monthly Total'!Q15</f>
        <v>0</v>
      </c>
      <c r="R13" s="17">
        <f>'MCAC Monthly Total'!R13/'MCAC Monthly Total'!R15</f>
        <v>4.9061175045427017E-3</v>
      </c>
      <c r="S13" s="17">
        <f>'MCAC Monthly Total'!S13/'MCAC Monthly Total'!S15</f>
        <v>0</v>
      </c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1.0000000000000002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>
        <f t="shared" ref="J15:O15" si="3">SUM(J4:J13)</f>
        <v>1</v>
      </c>
      <c r="K15" s="17">
        <f t="shared" si="3"/>
        <v>1</v>
      </c>
      <c r="L15" s="17">
        <f t="shared" si="3"/>
        <v>1.0000000000000002</v>
      </c>
      <c r="M15" s="17">
        <f t="shared" si="3"/>
        <v>1</v>
      </c>
      <c r="N15" s="17">
        <f t="shared" si="3"/>
        <v>1</v>
      </c>
      <c r="O15" s="17">
        <f t="shared" si="3"/>
        <v>1</v>
      </c>
      <c r="P15" s="17">
        <f t="shared" ref="P15:S15" si="4">SUM(P4:P13)</f>
        <v>1</v>
      </c>
      <c r="Q15" s="17">
        <f t="shared" si="4"/>
        <v>1</v>
      </c>
      <c r="R15" s="17">
        <f t="shared" si="4"/>
        <v>1</v>
      </c>
      <c r="S15" s="17">
        <f t="shared" si="4"/>
        <v>0.99999999999999989</v>
      </c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2025-09-08T12:47:16Z</dcterms:modified>
</cp:coreProperties>
</file>